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ountain Brook Subdivision\Treasurers Reports\2024\"/>
    </mc:Choice>
  </mc:AlternateContent>
  <xr:revisionPtr revIDLastSave="0" documentId="8_{B161735A-C4C7-47C7-99BB-86189F918E64}" xr6:coauthVersionLast="47" xr6:coauthVersionMax="47" xr10:uidLastSave="{00000000-0000-0000-0000-000000000000}"/>
  <bookViews>
    <workbookView xWindow="-120" yWindow="-120" windowWidth="20730" windowHeight="11040" xr2:uid="{3B959FCD-992E-49E4-AF58-A9292459F0F5}"/>
  </bookViews>
  <sheets>
    <sheet name="Sheet1" sheetId="1" r:id="rId1"/>
  </sheets>
  <definedNames>
    <definedName name="_xlnm.Print_Area" localSheetId="0">Sheet1!$A$1:$I$64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D38" i="1"/>
  <c r="D42" i="1" s="1"/>
  <c r="H40" i="1"/>
  <c r="H17" i="1"/>
  <c r="F45" i="1"/>
  <c r="F56" i="1" s="1"/>
  <c r="H42" i="1" l="1"/>
  <c r="H12" i="1"/>
  <c r="H19" i="1" s="1"/>
  <c r="H51" i="1" l="1"/>
</calcChain>
</file>

<file path=xl/sharedStrings.xml><?xml version="1.0" encoding="utf-8"?>
<sst xmlns="http://schemas.openxmlformats.org/spreadsheetml/2006/main" count="44" uniqueCount="34">
  <si>
    <t>b. Outstanding Checks</t>
  </si>
  <si>
    <t>C. Deposits</t>
  </si>
  <si>
    <t>Cash Available</t>
  </si>
  <si>
    <t>Account Reconciled</t>
  </si>
  <si>
    <t>Treasurer's Report</t>
  </si>
  <si>
    <t>Blue Ridge Bank Checking Accounts</t>
  </si>
  <si>
    <t>a. Bank Statement Ending Balance</t>
  </si>
  <si>
    <t>I. Main Checking Account xx1296</t>
  </si>
  <si>
    <t>II. Lake Reserve Checking Account xx1296</t>
  </si>
  <si>
    <t>III. Emergency Reserve Checking Account xx3050</t>
  </si>
  <si>
    <t>Total Outstanding Checks</t>
  </si>
  <si>
    <t>Total Outstanding Deposits</t>
  </si>
  <si>
    <t>II. 2024 Assessment Dues Income</t>
  </si>
  <si>
    <t xml:space="preserve"> a. Deposits</t>
  </si>
  <si>
    <t>Date</t>
  </si>
  <si>
    <t>Slip #</t>
  </si>
  <si>
    <t>Dep Amount</t>
  </si>
  <si>
    <t>Lots Paid</t>
  </si>
  <si>
    <t>24.2-1</t>
  </si>
  <si>
    <t>24.2-2</t>
  </si>
  <si>
    <t>24.2-3</t>
  </si>
  <si>
    <t>24.4-2</t>
  </si>
  <si>
    <t>24.5-2</t>
  </si>
  <si>
    <t>24.5-1</t>
  </si>
  <si>
    <t>Total Lots and Dues</t>
  </si>
  <si>
    <t>Budget</t>
  </si>
  <si>
    <t>`</t>
  </si>
  <si>
    <t>Amount due</t>
  </si>
  <si>
    <t>Deposit</t>
  </si>
  <si>
    <t>24.4-1</t>
  </si>
  <si>
    <t>2024 Assessment Dues 24.7-8</t>
  </si>
  <si>
    <t>24.7-1</t>
  </si>
  <si>
    <t>24.7-2</t>
  </si>
  <si>
    <t>Not deposited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</si>
</sst>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mmmm\ d\,\ 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0" borderId="0" xfId="0" applyNumberFormat="1"/>
    <xf numFmtId="8" fontId="0" fillId="0" borderId="0" xfId="0" applyNumberFormat="1"/>
    <xf numFmtId="8" fontId="0" fillId="0" borderId="1" xfId="0" applyNumberFormat="1" applyBorder="1"/>
    <xf numFmtId="0" fontId="0" fillId="0" borderId="2" xfId="0" applyBorder="1"/>
    <xf numFmtId="8" fontId="0" fillId="0" borderId="2" xfId="0" applyNumberFormat="1" applyBorder="1"/>
    <xf numFmtId="0" fontId="0" fillId="0" borderId="0" xfId="0" applyAlignment="1">
      <alignment horizontal="left" indent="1"/>
    </xf>
    <xf numFmtId="0" fontId="1" fillId="0" borderId="1" xfId="0" applyFont="1" applyBorder="1"/>
    <xf numFmtId="14" fontId="0" fillId="0" borderId="1" xfId="0" applyNumberFormat="1" applyBorder="1"/>
    <xf numFmtId="14" fontId="0" fillId="0" borderId="2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8" fontId="0" fillId="0" borderId="0" xfId="0" applyNumberFormat="1" applyBorder="1"/>
    <xf numFmtId="14" fontId="0" fillId="0" borderId="0" xfId="0" applyNumberFormat="1" applyBorder="1"/>
    <xf numFmtId="4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AF502-AF55-47DD-8F8F-4D7A9D15FA25}">
  <sheetPr>
    <pageSetUpPr fitToPage="1"/>
  </sheetPr>
  <dimension ref="A1:I64"/>
  <sheetViews>
    <sheetView tabSelected="1" topLeftCell="A22" workbookViewId="0">
      <selection activeCell="J38" sqref="J38"/>
    </sheetView>
  </sheetViews>
  <sheetFormatPr defaultRowHeight="15" x14ac:dyDescent="0.25"/>
  <cols>
    <col min="1" max="1" width="33" bestFit="1" customWidth="1"/>
    <col min="2" max="2" width="11.5703125" bestFit="1" customWidth="1"/>
    <col min="3" max="3" width="9.7109375" bestFit="1" customWidth="1"/>
    <col min="4" max="4" width="10.7109375" bestFit="1" customWidth="1"/>
    <col min="5" max="5" width="10.28515625" customWidth="1"/>
    <col min="6" max="6" width="10.7109375" bestFit="1" customWidth="1"/>
    <col min="7" max="7" width="10.140625" bestFit="1" customWidth="1"/>
    <col min="8" max="8" width="12.140625" style="3" bestFit="1" customWidth="1"/>
  </cols>
  <sheetData>
    <row r="1" spans="1:9" x14ac:dyDescent="0.25">
      <c r="A1" s="13" t="s">
        <v>4</v>
      </c>
      <c r="B1" s="13"/>
      <c r="C1" s="13"/>
      <c r="D1" s="13"/>
      <c r="E1" s="13"/>
      <c r="F1" s="13"/>
      <c r="G1" s="13"/>
      <c r="H1" s="13"/>
    </row>
    <row r="2" spans="1:9" x14ac:dyDescent="0.25">
      <c r="A2" s="14">
        <v>45351</v>
      </c>
      <c r="B2" s="14"/>
      <c r="C2" s="14"/>
      <c r="D2" s="14"/>
      <c r="E2" s="14"/>
      <c r="F2" s="14"/>
      <c r="G2" s="14"/>
      <c r="H2" s="14"/>
    </row>
    <row r="3" spans="1:9" x14ac:dyDescent="0.25">
      <c r="A3" s="13" t="s">
        <v>5</v>
      </c>
      <c r="B3" s="13"/>
      <c r="C3" s="13"/>
      <c r="D3" s="13"/>
      <c r="E3" s="13"/>
      <c r="F3" s="13"/>
      <c r="G3" s="13"/>
      <c r="H3" s="13"/>
      <c r="I3" s="13"/>
    </row>
    <row r="5" spans="1:9" ht="15.75" thickBot="1" x14ac:dyDescent="0.3">
      <c r="A5" s="8" t="s">
        <v>7</v>
      </c>
      <c r="B5" s="1"/>
      <c r="C5" s="1"/>
      <c r="D5" s="1"/>
      <c r="E5" s="1"/>
      <c r="F5" s="1"/>
      <c r="G5" s="1"/>
      <c r="H5" s="4"/>
      <c r="I5" s="1"/>
    </row>
    <row r="6" spans="1:9" x14ac:dyDescent="0.25">
      <c r="A6" s="7" t="s">
        <v>6</v>
      </c>
      <c r="F6" s="2">
        <v>45351</v>
      </c>
      <c r="H6" s="3">
        <v>26229.59</v>
      </c>
    </row>
    <row r="7" spans="1:9" x14ac:dyDescent="0.25">
      <c r="A7" s="7"/>
    </row>
    <row r="8" spans="1:9" x14ac:dyDescent="0.25">
      <c r="A8" s="7" t="s">
        <v>0</v>
      </c>
      <c r="B8" s="2"/>
      <c r="G8" s="3"/>
    </row>
    <row r="9" spans="1:9" x14ac:dyDescent="0.25">
      <c r="A9" s="7"/>
      <c r="B9" s="2"/>
      <c r="G9" s="3"/>
    </row>
    <row r="10" spans="1:9" x14ac:dyDescent="0.25">
      <c r="A10" s="7"/>
      <c r="B10" s="2"/>
      <c r="G10" s="3"/>
    </row>
    <row r="11" spans="1:9" x14ac:dyDescent="0.25">
      <c r="A11" s="7"/>
      <c r="B11" s="10"/>
      <c r="C11" s="5"/>
      <c r="D11" s="5"/>
      <c r="E11" s="5"/>
      <c r="F11" s="5"/>
      <c r="G11" s="6"/>
      <c r="H11" s="6"/>
    </row>
    <row r="12" spans="1:9" x14ac:dyDescent="0.25">
      <c r="A12" s="7"/>
      <c r="B12" s="2" t="s">
        <v>10</v>
      </c>
      <c r="G12" s="3"/>
      <c r="H12" s="3">
        <f>SUM(G8:G11)</f>
        <v>0</v>
      </c>
    </row>
    <row r="14" spans="1:9" x14ac:dyDescent="0.25">
      <c r="A14" s="7" t="s">
        <v>1</v>
      </c>
      <c r="B14" s="2">
        <v>45356</v>
      </c>
      <c r="C14" t="s">
        <v>28</v>
      </c>
      <c r="D14" t="s">
        <v>30</v>
      </c>
      <c r="H14" s="3">
        <v>75</v>
      </c>
    </row>
    <row r="15" spans="1:9" x14ac:dyDescent="0.25">
      <c r="A15" s="7"/>
      <c r="B15" s="2"/>
    </row>
    <row r="16" spans="1:9" x14ac:dyDescent="0.25">
      <c r="A16" s="7"/>
      <c r="B16" s="10"/>
      <c r="C16" s="5"/>
      <c r="D16" s="5"/>
      <c r="E16" s="5"/>
      <c r="F16" s="5"/>
      <c r="G16" s="5"/>
      <c r="H16" s="6"/>
    </row>
    <row r="17" spans="1:9" x14ac:dyDescent="0.25">
      <c r="A17" s="7"/>
      <c r="B17" t="s">
        <v>11</v>
      </c>
      <c r="H17" s="3">
        <f>SUM(H14:H16)</f>
        <v>75</v>
      </c>
    </row>
    <row r="18" spans="1:9" x14ac:dyDescent="0.25">
      <c r="A18" s="7"/>
    </row>
    <row r="19" spans="1:9" x14ac:dyDescent="0.25">
      <c r="A19" t="s">
        <v>2</v>
      </c>
      <c r="F19" s="2">
        <v>45356</v>
      </c>
      <c r="H19" s="3">
        <f>H6-H12+H17</f>
        <v>26304.59</v>
      </c>
    </row>
    <row r="21" spans="1:9" ht="15.75" thickBot="1" x14ac:dyDescent="0.3">
      <c r="A21" s="1" t="s">
        <v>3</v>
      </c>
      <c r="B21" s="1"/>
      <c r="C21" s="1"/>
      <c r="D21" s="1"/>
      <c r="E21" s="1"/>
      <c r="F21" s="9">
        <v>45356</v>
      </c>
      <c r="G21" s="1"/>
      <c r="H21" s="4"/>
      <c r="I21" s="1"/>
    </row>
    <row r="23" spans="1:9" x14ac:dyDescent="0.25">
      <c r="A23" t="s">
        <v>12</v>
      </c>
      <c r="B23" s="5" t="s">
        <v>14</v>
      </c>
      <c r="C23" s="5" t="s">
        <v>15</v>
      </c>
      <c r="D23" s="5" t="s">
        <v>17</v>
      </c>
      <c r="E23" s="5"/>
      <c r="F23" s="5"/>
      <c r="G23" s="5"/>
      <c r="H23" s="5" t="s">
        <v>16</v>
      </c>
    </row>
    <row r="24" spans="1:9" x14ac:dyDescent="0.25">
      <c r="A24" t="s">
        <v>13</v>
      </c>
      <c r="B24" s="2">
        <v>45308</v>
      </c>
      <c r="C24" s="11">
        <v>24.1</v>
      </c>
      <c r="D24" s="11">
        <v>11</v>
      </c>
      <c r="H24" s="3">
        <v>875</v>
      </c>
      <c r="I24" s="19"/>
    </row>
    <row r="25" spans="1:9" x14ac:dyDescent="0.25">
      <c r="B25" s="2">
        <v>45320</v>
      </c>
      <c r="C25" s="11" t="s">
        <v>18</v>
      </c>
      <c r="D25" s="11">
        <v>14</v>
      </c>
      <c r="H25" s="3">
        <v>1050</v>
      </c>
      <c r="I25" s="19"/>
    </row>
    <row r="26" spans="1:9" x14ac:dyDescent="0.25">
      <c r="B26" s="2">
        <v>45320</v>
      </c>
      <c r="C26" s="11" t="s">
        <v>19</v>
      </c>
      <c r="D26" s="11">
        <v>15</v>
      </c>
      <c r="H26" s="3">
        <v>1125</v>
      </c>
      <c r="I26" s="19"/>
    </row>
    <row r="27" spans="1:9" x14ac:dyDescent="0.25">
      <c r="B27" s="2">
        <v>45320</v>
      </c>
      <c r="C27" s="11" t="s">
        <v>20</v>
      </c>
      <c r="D27" s="11">
        <v>11</v>
      </c>
      <c r="H27" s="3">
        <v>825</v>
      </c>
      <c r="I27" s="19"/>
    </row>
    <row r="28" spans="1:9" x14ac:dyDescent="0.25">
      <c r="B28" s="2">
        <v>45329</v>
      </c>
      <c r="C28" s="11">
        <v>24.3</v>
      </c>
      <c r="D28" s="11">
        <v>10</v>
      </c>
      <c r="H28" s="3">
        <v>750</v>
      </c>
      <c r="I28" s="19"/>
    </row>
    <row r="29" spans="1:9" x14ac:dyDescent="0.25">
      <c r="B29" s="2">
        <v>45336</v>
      </c>
      <c r="C29" s="11" t="s">
        <v>29</v>
      </c>
      <c r="D29" s="11">
        <v>14</v>
      </c>
      <c r="H29" s="3">
        <v>1125</v>
      </c>
      <c r="I29" s="19"/>
    </row>
    <row r="30" spans="1:9" x14ac:dyDescent="0.25">
      <c r="B30" s="2">
        <v>45336</v>
      </c>
      <c r="C30" s="11" t="s">
        <v>21</v>
      </c>
      <c r="D30" s="11">
        <v>7</v>
      </c>
      <c r="H30" s="3">
        <v>550</v>
      </c>
      <c r="I30" s="19"/>
    </row>
    <row r="31" spans="1:9" x14ac:dyDescent="0.25">
      <c r="B31" s="2">
        <v>45342</v>
      </c>
      <c r="C31" s="11" t="s">
        <v>23</v>
      </c>
      <c r="D31" s="11">
        <v>14</v>
      </c>
      <c r="H31" s="3">
        <v>1050</v>
      </c>
      <c r="I31" s="19"/>
    </row>
    <row r="32" spans="1:9" x14ac:dyDescent="0.25">
      <c r="B32" s="18">
        <v>45342</v>
      </c>
      <c r="C32" s="16" t="s">
        <v>22</v>
      </c>
      <c r="D32" s="16">
        <v>3</v>
      </c>
      <c r="E32" s="15"/>
      <c r="F32" s="15"/>
      <c r="G32" s="15"/>
      <c r="H32" s="17">
        <v>225</v>
      </c>
      <c r="I32" s="19"/>
    </row>
    <row r="33" spans="1:9" x14ac:dyDescent="0.25">
      <c r="B33" s="18">
        <v>45343</v>
      </c>
      <c r="C33" s="16">
        <v>24.6</v>
      </c>
      <c r="D33" s="16">
        <v>2</v>
      </c>
      <c r="E33" s="15"/>
      <c r="F33" s="15"/>
      <c r="G33" s="15"/>
      <c r="H33" s="17">
        <v>150</v>
      </c>
      <c r="I33" s="19"/>
    </row>
    <row r="34" spans="1:9" x14ac:dyDescent="0.25">
      <c r="B34" s="18">
        <v>45351</v>
      </c>
      <c r="C34" s="16" t="s">
        <v>31</v>
      </c>
      <c r="D34" s="16">
        <v>2</v>
      </c>
      <c r="E34" s="15"/>
      <c r="F34" s="15"/>
      <c r="G34" s="15"/>
      <c r="H34" s="17">
        <v>150</v>
      </c>
      <c r="I34" s="19"/>
    </row>
    <row r="35" spans="1:9" x14ac:dyDescent="0.25">
      <c r="B35" s="18">
        <v>45351</v>
      </c>
      <c r="C35" s="16" t="s">
        <v>32</v>
      </c>
      <c r="D35" s="16">
        <v>5</v>
      </c>
      <c r="E35" s="15"/>
      <c r="F35" s="15"/>
      <c r="G35" s="15"/>
      <c r="H35" s="17">
        <v>375</v>
      </c>
      <c r="I35" s="19"/>
    </row>
    <row r="36" spans="1:9" x14ac:dyDescent="0.25">
      <c r="B36" s="18">
        <v>45356</v>
      </c>
      <c r="C36" s="16">
        <v>24</v>
      </c>
      <c r="D36" s="16">
        <v>1</v>
      </c>
      <c r="E36" s="15"/>
      <c r="F36" s="15"/>
      <c r="G36" s="15"/>
      <c r="H36" s="17">
        <v>75</v>
      </c>
      <c r="I36" s="19"/>
    </row>
    <row r="37" spans="1:9" ht="15.75" thickBot="1" x14ac:dyDescent="0.3">
      <c r="B37" s="1" t="s">
        <v>33</v>
      </c>
      <c r="C37" s="1"/>
      <c r="D37" s="12">
        <v>2</v>
      </c>
      <c r="E37" s="1"/>
      <c r="F37" s="1"/>
      <c r="G37" s="1"/>
      <c r="H37" s="4">
        <v>150</v>
      </c>
      <c r="I37" s="19"/>
    </row>
    <row r="38" spans="1:9" x14ac:dyDescent="0.25">
      <c r="B38" t="s">
        <v>24</v>
      </c>
      <c r="C38" s="11"/>
      <c r="D38" s="11">
        <f>SUM(D24:D37)</f>
        <v>111</v>
      </c>
      <c r="H38" s="3">
        <f>SUM(H24:H37)</f>
        <v>8475</v>
      </c>
      <c r="I38" s="3"/>
    </row>
    <row r="39" spans="1:9" x14ac:dyDescent="0.25">
      <c r="C39" s="11"/>
      <c r="D39" s="11"/>
    </row>
    <row r="40" spans="1:9" x14ac:dyDescent="0.25">
      <c r="A40" t="s">
        <v>26</v>
      </c>
      <c r="B40" t="s">
        <v>25</v>
      </c>
      <c r="C40" s="11"/>
      <c r="D40" s="11">
        <v>144</v>
      </c>
      <c r="H40" s="3">
        <f>144*75</f>
        <v>10800</v>
      </c>
    </row>
    <row r="41" spans="1:9" x14ac:dyDescent="0.25">
      <c r="C41" s="11"/>
      <c r="D41" s="11"/>
    </row>
    <row r="42" spans="1:9" x14ac:dyDescent="0.25">
      <c r="B42" t="s">
        <v>27</v>
      </c>
      <c r="C42" s="11"/>
      <c r="D42" s="11">
        <f>D40-D38</f>
        <v>33</v>
      </c>
      <c r="H42" s="3">
        <f>H40-H38</f>
        <v>2325</v>
      </c>
    </row>
    <row r="43" spans="1:9" x14ac:dyDescent="0.25">
      <c r="C43" s="11"/>
      <c r="D43" s="11"/>
    </row>
    <row r="44" spans="1:9" ht="15.75" thickBot="1" x14ac:dyDescent="0.3">
      <c r="A44" s="8" t="s">
        <v>8</v>
      </c>
      <c r="B44" s="1"/>
      <c r="C44" s="12"/>
      <c r="D44" s="12"/>
      <c r="E44" s="1"/>
      <c r="F44" s="1"/>
      <c r="G44" s="1"/>
      <c r="H44" s="4"/>
      <c r="I44" s="1"/>
    </row>
    <row r="45" spans="1:9" x14ac:dyDescent="0.25">
      <c r="A45" s="7" t="s">
        <v>6</v>
      </c>
      <c r="F45" s="2">
        <f>F6</f>
        <v>45351</v>
      </c>
      <c r="H45" s="3">
        <v>644.13</v>
      </c>
    </row>
    <row r="46" spans="1:9" x14ac:dyDescent="0.25">
      <c r="A46" s="7"/>
    </row>
    <row r="47" spans="1:9" x14ac:dyDescent="0.25">
      <c r="A47" s="7" t="s">
        <v>0</v>
      </c>
      <c r="H47" s="3">
        <v>0</v>
      </c>
    </row>
    <row r="49" spans="1:9" x14ac:dyDescent="0.25">
      <c r="A49" s="7" t="s">
        <v>1</v>
      </c>
      <c r="H49" s="3">
        <v>0</v>
      </c>
    </row>
    <row r="50" spans="1:9" x14ac:dyDescent="0.25">
      <c r="A50" s="5"/>
      <c r="B50" s="5"/>
      <c r="C50" s="5"/>
      <c r="D50" s="5"/>
      <c r="E50" s="5"/>
      <c r="F50" s="5"/>
      <c r="G50" s="5"/>
      <c r="H50" s="6"/>
    </row>
    <row r="51" spans="1:9" x14ac:dyDescent="0.25">
      <c r="A51" t="s">
        <v>2</v>
      </c>
      <c r="F51" s="2">
        <v>45356</v>
      </c>
      <c r="H51" s="3">
        <f>SUM(H45:H50)</f>
        <v>644.13</v>
      </c>
    </row>
    <row r="53" spans="1:9" ht="15.75" thickBot="1" x14ac:dyDescent="0.3">
      <c r="A53" s="1" t="s">
        <v>3</v>
      </c>
      <c r="B53" s="1"/>
      <c r="C53" s="1"/>
      <c r="D53" s="1"/>
      <c r="E53" s="1"/>
      <c r="F53" s="9">
        <v>45356</v>
      </c>
      <c r="G53" s="1"/>
      <c r="H53" s="4"/>
      <c r="I53" s="1"/>
    </row>
    <row r="55" spans="1:9" ht="15.75" thickBot="1" x14ac:dyDescent="0.3">
      <c r="A55" s="8" t="s">
        <v>9</v>
      </c>
      <c r="B55" s="1"/>
      <c r="C55" s="1"/>
      <c r="D55" s="1"/>
      <c r="E55" s="1"/>
      <c r="F55" s="1"/>
      <c r="G55" s="1"/>
      <c r="H55" s="4"/>
      <c r="I55" s="1"/>
    </row>
    <row r="56" spans="1:9" x14ac:dyDescent="0.25">
      <c r="A56" s="7" t="s">
        <v>6</v>
      </c>
      <c r="F56" s="2">
        <f>F45</f>
        <v>45351</v>
      </c>
      <c r="H56" s="3">
        <v>6134.6</v>
      </c>
    </row>
    <row r="57" spans="1:9" x14ac:dyDescent="0.25">
      <c r="A57" s="7"/>
    </row>
    <row r="58" spans="1:9" x14ac:dyDescent="0.25">
      <c r="A58" s="7" t="s">
        <v>0</v>
      </c>
      <c r="H58" s="3">
        <v>0</v>
      </c>
    </row>
    <row r="60" spans="1:9" x14ac:dyDescent="0.25">
      <c r="A60" s="7" t="s">
        <v>1</v>
      </c>
      <c r="H60" s="3">
        <v>0</v>
      </c>
    </row>
    <row r="61" spans="1:9" x14ac:dyDescent="0.25">
      <c r="A61" s="5"/>
      <c r="B61" s="5"/>
      <c r="C61" s="5"/>
      <c r="D61" s="5"/>
      <c r="E61" s="5"/>
      <c r="F61" s="5"/>
      <c r="G61" s="5"/>
      <c r="H61" s="6"/>
    </row>
    <row r="62" spans="1:9" x14ac:dyDescent="0.25">
      <c r="A62" t="s">
        <v>2</v>
      </c>
      <c r="F62" s="2">
        <v>45356</v>
      </c>
      <c r="H62" s="3">
        <v>6134.76</v>
      </c>
    </row>
    <row r="64" spans="1:9" ht="15.75" thickBot="1" x14ac:dyDescent="0.3">
      <c r="A64" s="1" t="s">
        <v>3</v>
      </c>
      <c r="B64" s="1"/>
      <c r="C64" s="1"/>
      <c r="D64" s="1"/>
      <c r="E64" s="1"/>
      <c r="F64" s="9">
        <v>45356</v>
      </c>
      <c r="G64" s="1"/>
      <c r="H64" s="4"/>
      <c r="I64" s="1"/>
    </row>
  </sheetData>
  <mergeCells count="3">
    <mergeCell ref="A1:H1"/>
    <mergeCell ref="A2:H2"/>
    <mergeCell ref="A3:I3"/>
  </mergeCells>
  <pageMargins left="0.7" right="0.7" top="0.75" bottom="0.75" header="0.3" footer="0.3"/>
  <pageSetup scale="78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Isbister</dc:creator>
  <cp:lastModifiedBy>Jim Isbister</cp:lastModifiedBy>
  <cp:lastPrinted>2024-01-14T18:49:50Z</cp:lastPrinted>
  <dcterms:created xsi:type="dcterms:W3CDTF">2023-12-10T23:11:52Z</dcterms:created>
  <dcterms:modified xsi:type="dcterms:W3CDTF">2024-03-05T23:05:51Z</dcterms:modified>
</cp:coreProperties>
</file>